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/>
  <c r="H35"/>
  <c r="G35"/>
  <c r="F35"/>
  <c r="E35"/>
  <c r="I34"/>
  <c r="H34"/>
  <c r="G34"/>
  <c r="F34"/>
  <c r="I31"/>
  <c r="H31"/>
  <c r="G31"/>
  <c r="F31"/>
  <c r="I22"/>
  <c r="H22"/>
  <c r="G22"/>
  <c r="F22"/>
  <c r="I19"/>
  <c r="H19"/>
  <c r="G19"/>
  <c r="F19"/>
  <c r="I10"/>
  <c r="H10"/>
  <c r="G10"/>
  <c r="F10"/>
</calcChain>
</file>

<file path=xl/sharedStrings.xml><?xml version="1.0" encoding="utf-8"?>
<sst xmlns="http://schemas.openxmlformats.org/spreadsheetml/2006/main" count="43" uniqueCount="40">
  <si>
    <t>№ рец.</t>
  </si>
  <si>
    <t>Прием пищи, наименование блюда</t>
  </si>
  <si>
    <t>Масса порции</t>
  </si>
  <si>
    <t>Пищевые вещества  ( г)</t>
  </si>
  <si>
    <t>Энергитическая ценность (ккал)</t>
  </si>
  <si>
    <t xml:space="preserve">      Б</t>
  </si>
  <si>
    <t xml:space="preserve">   Ж</t>
  </si>
  <si>
    <t xml:space="preserve">  У</t>
  </si>
  <si>
    <t>Масло сливочное 72,5 % жирности</t>
  </si>
  <si>
    <t>Хлеб пшеничный 1 сорт</t>
  </si>
  <si>
    <t>Хлеб ржаной</t>
  </si>
  <si>
    <t>2-й  Завтрак</t>
  </si>
  <si>
    <t>Компот из свежих плодов</t>
  </si>
  <si>
    <t>Всего в 2-й завтак</t>
  </si>
  <si>
    <t xml:space="preserve">Обед </t>
  </si>
  <si>
    <t>Суп картофельный с горохом</t>
  </si>
  <si>
    <t>Рыба-минтай тушенная в томате с овощами</t>
  </si>
  <si>
    <t>100/100</t>
  </si>
  <si>
    <t>Пюре картофельное</t>
  </si>
  <si>
    <t>Компот из смеси сухофруктов</t>
  </si>
  <si>
    <t>Всего в обед</t>
  </si>
  <si>
    <t>Полдник</t>
  </si>
  <si>
    <t>Яблоки свежие колиброванные</t>
  </si>
  <si>
    <t>200/1 шт</t>
  </si>
  <si>
    <t>Всего  в полдик</t>
  </si>
  <si>
    <t>Ужин</t>
  </si>
  <si>
    <t>Горошек зеленый консервированный</t>
  </si>
  <si>
    <t>Птица тушенная в соусе сметанном</t>
  </si>
  <si>
    <t>Капуста тушеная</t>
  </si>
  <si>
    <t>Сок фруктовый (завод.упаковка)</t>
  </si>
  <si>
    <t>200/1шт</t>
  </si>
  <si>
    <t>Всего в Ужин</t>
  </si>
  <si>
    <t>2 -й Ужин</t>
  </si>
  <si>
    <t>Йогурт фруктово- ягодный 2,5%жирности</t>
  </si>
  <si>
    <t xml:space="preserve">   200/1шт</t>
  </si>
  <si>
    <t xml:space="preserve">Всего в 2-й Ужин </t>
  </si>
  <si>
    <t>Всего в 1 неделю четверг</t>
  </si>
  <si>
    <t>ГКОУ "Специальная (коррекционная) общеобразовательная школа-интернат № 11"</t>
  </si>
  <si>
    <t xml:space="preserve">Печенье песочное </t>
  </si>
  <si>
    <t xml:space="preserve">Огурцы свежие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</si>
</sst>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4" fillId="0" borderId="13" xfId="0" applyFont="1" applyFill="1" applyBorder="1"/>
    <xf numFmtId="0" fontId="4" fillId="0" borderId="13" xfId="0" applyFont="1" applyBorder="1"/>
    <xf numFmtId="0" fontId="2" fillId="0" borderId="0" xfId="0" applyFont="1" applyAlignment="1">
      <alignment vertical="center"/>
    </xf>
    <xf numFmtId="0" fontId="4" fillId="4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0" xfId="0" applyFont="1" applyFill="1"/>
    <xf numFmtId="0" fontId="5" fillId="2" borderId="13" xfId="0" applyFont="1" applyFill="1" applyBorder="1" applyAlignment="1">
      <alignment horizontal="center"/>
    </xf>
    <xf numFmtId="0" fontId="7" fillId="2" borderId="0" xfId="0" applyFont="1" applyFill="1"/>
    <xf numFmtId="0" fontId="1" fillId="0" borderId="13" xfId="0" applyFont="1" applyBorder="1"/>
    <xf numFmtId="0" fontId="1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4" workbookViewId="0">
      <selection activeCell="I36" sqref="I36"/>
    </sheetView>
  </sheetViews>
  <sheetFormatPr defaultRowHeight="15"/>
  <cols>
    <col min="4" max="4" width="21.140625" customWidth="1"/>
  </cols>
  <sheetData>
    <row r="1" spans="1:10" ht="15.7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94.5">
      <c r="A4" s="65" t="s">
        <v>0</v>
      </c>
      <c r="B4" s="67" t="s">
        <v>1</v>
      </c>
      <c r="C4" s="68"/>
      <c r="D4" s="65"/>
      <c r="E4" s="71" t="s">
        <v>2</v>
      </c>
      <c r="F4" s="73" t="s">
        <v>3</v>
      </c>
      <c r="G4" s="74"/>
      <c r="H4" s="75"/>
      <c r="I4" s="1" t="s">
        <v>4</v>
      </c>
      <c r="J4" s="2"/>
    </row>
    <row r="5" spans="1:10" ht="15.75">
      <c r="A5" s="66"/>
      <c r="B5" s="69"/>
      <c r="C5" s="70"/>
      <c r="D5" s="66"/>
      <c r="E5" s="72"/>
      <c r="F5" s="3" t="s">
        <v>5</v>
      </c>
      <c r="G5" s="3" t="s">
        <v>6</v>
      </c>
      <c r="H5" s="3" t="s">
        <v>7</v>
      </c>
      <c r="I5" s="4"/>
      <c r="J5" s="2"/>
    </row>
    <row r="6" spans="1:10">
      <c r="A6" s="5">
        <v>1</v>
      </c>
      <c r="B6" s="61">
        <v>2</v>
      </c>
      <c r="C6" s="62"/>
      <c r="D6" s="63"/>
      <c r="E6" s="6">
        <v>3</v>
      </c>
      <c r="F6" s="6">
        <v>4</v>
      </c>
      <c r="G6" s="6">
        <v>5</v>
      </c>
      <c r="H6" s="6">
        <v>6</v>
      </c>
      <c r="I6" s="7">
        <v>7</v>
      </c>
      <c r="J6" s="2"/>
    </row>
    <row r="7" spans="1:10" ht="15.75">
      <c r="A7" s="11"/>
      <c r="B7" s="55" t="s">
        <v>11</v>
      </c>
      <c r="C7" s="56"/>
      <c r="D7" s="57"/>
      <c r="E7" s="12"/>
      <c r="F7" s="13"/>
      <c r="G7" s="13"/>
      <c r="H7" s="13"/>
      <c r="I7" s="13"/>
      <c r="J7" s="2"/>
    </row>
    <row r="8" spans="1:10" ht="15.75">
      <c r="A8" s="8"/>
      <c r="B8" s="52" t="s">
        <v>38</v>
      </c>
      <c r="C8" s="53"/>
      <c r="D8" s="54"/>
      <c r="E8" s="9">
        <v>25</v>
      </c>
      <c r="F8" s="9">
        <v>1.88</v>
      </c>
      <c r="G8" s="9">
        <v>2.95</v>
      </c>
      <c r="H8" s="9">
        <v>5</v>
      </c>
      <c r="I8" s="9">
        <v>58</v>
      </c>
      <c r="J8" s="14"/>
    </row>
    <row r="9" spans="1:10" ht="15.75">
      <c r="A9" s="11">
        <v>342</v>
      </c>
      <c r="B9" s="15" t="s">
        <v>12</v>
      </c>
      <c r="C9" s="16"/>
      <c r="D9" s="16"/>
      <c r="E9" s="12">
        <v>200</v>
      </c>
      <c r="F9" s="12">
        <v>6.58</v>
      </c>
      <c r="G9" s="12">
        <v>7.04</v>
      </c>
      <c r="H9" s="12">
        <v>98.25</v>
      </c>
      <c r="I9" s="12">
        <v>430</v>
      </c>
      <c r="J9" s="2"/>
    </row>
    <row r="10" spans="1:10" ht="15.75">
      <c r="A10" s="11"/>
      <c r="B10" s="28" t="s">
        <v>13</v>
      </c>
      <c r="C10" s="29"/>
      <c r="D10" s="30"/>
      <c r="E10" s="13">
        <v>225</v>
      </c>
      <c r="F10" s="13">
        <f>F8+F9</f>
        <v>8.4600000000000009</v>
      </c>
      <c r="G10" s="13">
        <f>G8+G9</f>
        <v>9.99</v>
      </c>
      <c r="H10" s="13">
        <f>H8+H9</f>
        <v>103.25</v>
      </c>
      <c r="I10" s="13">
        <f>I8+I9</f>
        <v>488</v>
      </c>
      <c r="J10" s="2"/>
    </row>
    <row r="11" spans="1:10" ht="15.75">
      <c r="A11" s="11"/>
      <c r="B11" s="55" t="s">
        <v>14</v>
      </c>
      <c r="C11" s="56"/>
      <c r="D11" s="57"/>
      <c r="E11" s="12"/>
      <c r="F11" s="12"/>
      <c r="G11" s="12"/>
      <c r="H11" s="12"/>
      <c r="I11" s="12"/>
      <c r="J11" s="2"/>
    </row>
    <row r="12" spans="1:10" ht="15.75">
      <c r="A12" s="11">
        <v>71</v>
      </c>
      <c r="B12" s="15" t="s">
        <v>39</v>
      </c>
      <c r="C12" s="16"/>
      <c r="D12" s="16"/>
      <c r="E12" s="12">
        <v>100</v>
      </c>
      <c r="F12" s="12">
        <v>0.48</v>
      </c>
      <c r="G12" s="12">
        <v>0.06</v>
      </c>
      <c r="H12" s="12">
        <v>1.56</v>
      </c>
      <c r="I12" s="12">
        <v>9</v>
      </c>
      <c r="J12" s="2"/>
    </row>
    <row r="13" spans="1:10" ht="15.75">
      <c r="A13" s="11">
        <v>102</v>
      </c>
      <c r="B13" s="15" t="s">
        <v>15</v>
      </c>
      <c r="C13" s="16"/>
      <c r="D13" s="16"/>
      <c r="E13" s="12">
        <v>300</v>
      </c>
      <c r="F13" s="12">
        <v>5.23</v>
      </c>
      <c r="G13" s="12">
        <v>3.99</v>
      </c>
      <c r="H13" s="12">
        <v>17.72</v>
      </c>
      <c r="I13" s="12">
        <v>128</v>
      </c>
      <c r="J13" s="2"/>
    </row>
    <row r="14" spans="1:10" ht="28.5" customHeight="1">
      <c r="A14" s="8">
        <v>229</v>
      </c>
      <c r="B14" s="58" t="s">
        <v>16</v>
      </c>
      <c r="C14" s="59"/>
      <c r="D14" s="60"/>
      <c r="E14" s="9" t="s">
        <v>17</v>
      </c>
      <c r="F14" s="9">
        <v>14.44</v>
      </c>
      <c r="G14" s="9">
        <v>7.35</v>
      </c>
      <c r="H14" s="9">
        <v>6.52</v>
      </c>
      <c r="I14" s="9">
        <v>150</v>
      </c>
      <c r="J14" s="17"/>
    </row>
    <row r="15" spans="1:10" ht="15.75">
      <c r="A15" s="11">
        <v>312</v>
      </c>
      <c r="B15" s="34" t="s">
        <v>18</v>
      </c>
      <c r="C15" s="35"/>
      <c r="D15" s="36"/>
      <c r="E15" s="12">
        <v>200</v>
      </c>
      <c r="F15" s="12">
        <v>2.95</v>
      </c>
      <c r="G15" s="12">
        <v>3.99</v>
      </c>
      <c r="H15" s="12">
        <v>19.600000000000001</v>
      </c>
      <c r="I15" s="12">
        <v>126</v>
      </c>
      <c r="J15" s="2"/>
    </row>
    <row r="16" spans="1:10" ht="15.75">
      <c r="A16" s="11">
        <v>349</v>
      </c>
      <c r="B16" s="34" t="s">
        <v>19</v>
      </c>
      <c r="C16" s="35"/>
      <c r="D16" s="36"/>
      <c r="E16" s="12">
        <v>200</v>
      </c>
      <c r="F16" s="12">
        <v>1.04</v>
      </c>
      <c r="G16" s="10">
        <v>0</v>
      </c>
      <c r="H16" s="12">
        <v>35.26</v>
      </c>
      <c r="I16" s="12">
        <v>120</v>
      </c>
      <c r="J16" s="2"/>
    </row>
    <row r="17" spans="1:10" ht="15.75">
      <c r="A17" s="11"/>
      <c r="B17" s="34" t="s">
        <v>9</v>
      </c>
      <c r="C17" s="35"/>
      <c r="D17" s="36"/>
      <c r="E17" s="12">
        <v>80</v>
      </c>
      <c r="F17" s="12">
        <v>3.4</v>
      </c>
      <c r="G17" s="12">
        <v>0.64</v>
      </c>
      <c r="H17" s="12">
        <v>14.8</v>
      </c>
      <c r="I17" s="12">
        <v>79</v>
      </c>
      <c r="J17" s="2"/>
    </row>
    <row r="18" spans="1:10" ht="15.75">
      <c r="A18" s="18"/>
      <c r="B18" s="34" t="s">
        <v>10</v>
      </c>
      <c r="C18" s="35"/>
      <c r="D18" s="36"/>
      <c r="E18" s="12">
        <v>50</v>
      </c>
      <c r="F18" s="12">
        <v>5.13</v>
      </c>
      <c r="G18" s="12">
        <v>0.93</v>
      </c>
      <c r="H18" s="12">
        <v>24.93</v>
      </c>
      <c r="I18" s="12">
        <v>128</v>
      </c>
      <c r="J18" s="2"/>
    </row>
    <row r="19" spans="1:10" ht="15.75">
      <c r="A19" s="11"/>
      <c r="B19" s="46" t="s">
        <v>20</v>
      </c>
      <c r="C19" s="47"/>
      <c r="D19" s="48"/>
      <c r="E19" s="13">
        <v>1130</v>
      </c>
      <c r="F19" s="13">
        <f>SUM(F12:F18)</f>
        <v>32.669999999999995</v>
      </c>
      <c r="G19" s="13">
        <f t="shared" ref="G19:I19" si="0">SUM(G12:G18)</f>
        <v>16.959999999999997</v>
      </c>
      <c r="H19" s="13">
        <f t="shared" si="0"/>
        <v>120.38999999999999</v>
      </c>
      <c r="I19" s="13">
        <f t="shared" si="0"/>
        <v>740</v>
      </c>
      <c r="J19" s="2"/>
    </row>
    <row r="20" spans="1:10" ht="15.75">
      <c r="A20" s="11"/>
      <c r="B20" s="49" t="s">
        <v>21</v>
      </c>
      <c r="C20" s="50"/>
      <c r="D20" s="51"/>
      <c r="E20" s="12"/>
      <c r="F20" s="12"/>
      <c r="G20" s="12"/>
      <c r="H20" s="12"/>
      <c r="I20" s="12"/>
      <c r="J20" s="2"/>
    </row>
    <row r="21" spans="1:10" ht="15.75">
      <c r="A21" s="11">
        <v>338</v>
      </c>
      <c r="B21" s="15" t="s">
        <v>22</v>
      </c>
      <c r="C21" s="16"/>
      <c r="D21" s="16"/>
      <c r="E21" s="12" t="s">
        <v>23</v>
      </c>
      <c r="F21" s="12">
        <v>0.8</v>
      </c>
      <c r="G21" s="12">
        <v>0.8</v>
      </c>
      <c r="H21" s="12">
        <v>19.600000000000001</v>
      </c>
      <c r="I21" s="12">
        <v>88</v>
      </c>
      <c r="J21" s="2"/>
    </row>
    <row r="22" spans="1:10" ht="15.75">
      <c r="A22" s="18"/>
      <c r="B22" s="46" t="s">
        <v>24</v>
      </c>
      <c r="C22" s="47"/>
      <c r="D22" s="48"/>
      <c r="E22" s="13">
        <v>200</v>
      </c>
      <c r="F22" s="13">
        <f>F21</f>
        <v>0.8</v>
      </c>
      <c r="G22" s="13">
        <f>G21</f>
        <v>0.8</v>
      </c>
      <c r="H22" s="13">
        <f>H21</f>
        <v>19.600000000000001</v>
      </c>
      <c r="I22" s="13">
        <f>I21</f>
        <v>88</v>
      </c>
      <c r="J22" s="2"/>
    </row>
    <row r="23" spans="1:10" ht="15.75">
      <c r="A23" s="11"/>
      <c r="B23" s="43" t="s">
        <v>25</v>
      </c>
      <c r="C23" s="44"/>
      <c r="D23" s="45"/>
      <c r="E23" s="12"/>
      <c r="F23" s="12"/>
      <c r="G23" s="12"/>
      <c r="H23" s="12"/>
      <c r="I23" s="12"/>
      <c r="J23" s="2"/>
    </row>
    <row r="24" spans="1:10" ht="15.75">
      <c r="A24" s="11">
        <v>14</v>
      </c>
      <c r="B24" s="16" t="s">
        <v>8</v>
      </c>
      <c r="C24" s="16"/>
      <c r="D24" s="16"/>
      <c r="E24" s="12">
        <v>10</v>
      </c>
      <c r="F24" s="12">
        <v>7.0000000000000007E-2</v>
      </c>
      <c r="G24" s="12">
        <v>6.86</v>
      </c>
      <c r="H24" s="12">
        <v>0.09</v>
      </c>
      <c r="I24" s="12">
        <v>62</v>
      </c>
      <c r="J24" s="2"/>
    </row>
    <row r="25" spans="1:10" ht="15.75">
      <c r="A25" s="11">
        <v>131</v>
      </c>
      <c r="B25" s="31" t="s">
        <v>26</v>
      </c>
      <c r="C25" s="32"/>
      <c r="D25" s="33"/>
      <c r="E25" s="19">
        <v>80</v>
      </c>
      <c r="F25" s="12">
        <v>0.62</v>
      </c>
      <c r="G25" s="12">
        <v>0.4</v>
      </c>
      <c r="H25" s="12">
        <v>1.3</v>
      </c>
      <c r="I25" s="12">
        <v>8</v>
      </c>
      <c r="J25" s="20"/>
    </row>
    <row r="26" spans="1:10" ht="15.75">
      <c r="A26" s="11">
        <v>290</v>
      </c>
      <c r="B26" s="34" t="s">
        <v>27</v>
      </c>
      <c r="C26" s="35"/>
      <c r="D26" s="36"/>
      <c r="E26" s="12" t="s">
        <v>17</v>
      </c>
      <c r="F26" s="12">
        <v>18.72</v>
      </c>
      <c r="G26" s="12">
        <v>18.239999999999998</v>
      </c>
      <c r="H26" s="12">
        <v>1.44</v>
      </c>
      <c r="I26" s="12">
        <v>245</v>
      </c>
      <c r="J26" s="20"/>
    </row>
    <row r="27" spans="1:10" ht="15.75">
      <c r="A27" s="11">
        <v>321</v>
      </c>
      <c r="B27" s="34" t="s">
        <v>28</v>
      </c>
      <c r="C27" s="35"/>
      <c r="D27" s="36"/>
      <c r="E27" s="21">
        <v>200</v>
      </c>
      <c r="F27" s="12">
        <v>3.35</v>
      </c>
      <c r="G27" s="12">
        <v>5.81</v>
      </c>
      <c r="H27" s="12">
        <v>13.7</v>
      </c>
      <c r="I27" s="12">
        <v>121</v>
      </c>
      <c r="J27" s="22"/>
    </row>
    <row r="28" spans="1:10" ht="15.75">
      <c r="A28" s="11">
        <v>389</v>
      </c>
      <c r="B28" s="16" t="s">
        <v>29</v>
      </c>
      <c r="C28" s="16"/>
      <c r="D28" s="16"/>
      <c r="E28" s="12" t="s">
        <v>30</v>
      </c>
      <c r="F28" s="12">
        <v>0.75</v>
      </c>
      <c r="G28" s="12">
        <v>0.8</v>
      </c>
      <c r="H28" s="12">
        <v>20.57</v>
      </c>
      <c r="I28" s="12">
        <v>85</v>
      </c>
      <c r="J28" s="2"/>
    </row>
    <row r="29" spans="1:10" ht="15.75">
      <c r="A29" s="11"/>
      <c r="B29" s="16" t="s">
        <v>9</v>
      </c>
      <c r="C29" s="16"/>
      <c r="D29" s="16"/>
      <c r="E29" s="12">
        <v>60</v>
      </c>
      <c r="F29" s="12">
        <v>6.8</v>
      </c>
      <c r="G29" s="12">
        <v>1.28</v>
      </c>
      <c r="H29" s="12">
        <v>29.6</v>
      </c>
      <c r="I29" s="12">
        <v>158</v>
      </c>
      <c r="J29" s="2"/>
    </row>
    <row r="30" spans="1:10" ht="15.75">
      <c r="A30" s="11"/>
      <c r="B30" s="37" t="s">
        <v>10</v>
      </c>
      <c r="C30" s="38"/>
      <c r="D30" s="39"/>
      <c r="E30" s="12">
        <v>20</v>
      </c>
      <c r="F30" s="12">
        <v>3.08</v>
      </c>
      <c r="G30" s="12">
        <v>0.56000000000000005</v>
      </c>
      <c r="H30" s="12">
        <v>14.96</v>
      </c>
      <c r="I30" s="12">
        <v>77</v>
      </c>
      <c r="J30" s="2"/>
    </row>
    <row r="31" spans="1:10" ht="15.75">
      <c r="A31" s="11"/>
      <c r="B31" s="40" t="s">
        <v>31</v>
      </c>
      <c r="C31" s="41"/>
      <c r="D31" s="42"/>
      <c r="E31" s="13">
        <v>770</v>
      </c>
      <c r="F31" s="13">
        <f>SUM(F24:F30)</f>
        <v>33.39</v>
      </c>
      <c r="G31" s="13">
        <f t="shared" ref="G31:I31" si="1">SUM(G24:G30)</f>
        <v>33.950000000000003</v>
      </c>
      <c r="H31" s="13">
        <f t="shared" si="1"/>
        <v>81.66</v>
      </c>
      <c r="I31" s="13">
        <f t="shared" si="1"/>
        <v>756</v>
      </c>
      <c r="J31" s="2"/>
    </row>
    <row r="32" spans="1:10" ht="15.75">
      <c r="A32" s="11"/>
      <c r="B32" s="43" t="s">
        <v>32</v>
      </c>
      <c r="C32" s="44"/>
      <c r="D32" s="45"/>
      <c r="E32" s="12"/>
      <c r="F32" s="13"/>
      <c r="G32" s="13"/>
      <c r="H32" s="13"/>
      <c r="I32" s="13"/>
      <c r="J32" s="2"/>
    </row>
    <row r="33" spans="1:10" ht="28.5" customHeight="1">
      <c r="A33" s="11">
        <v>386</v>
      </c>
      <c r="B33" s="25" t="s">
        <v>33</v>
      </c>
      <c r="C33" s="26"/>
      <c r="D33" s="27"/>
      <c r="E33" s="12" t="s">
        <v>34</v>
      </c>
      <c r="F33" s="12">
        <v>2.8</v>
      </c>
      <c r="G33" s="12">
        <v>2.5</v>
      </c>
      <c r="H33" s="12">
        <v>9.1</v>
      </c>
      <c r="I33" s="12">
        <v>71</v>
      </c>
      <c r="J33" s="2"/>
    </row>
    <row r="34" spans="1:10" ht="15.75">
      <c r="A34" s="11"/>
      <c r="B34" s="28" t="s">
        <v>35</v>
      </c>
      <c r="C34" s="29"/>
      <c r="D34" s="30"/>
      <c r="E34" s="13">
        <v>200</v>
      </c>
      <c r="F34" s="13">
        <f>F33</f>
        <v>2.8</v>
      </c>
      <c r="G34" s="13">
        <f>G33</f>
        <v>2.5</v>
      </c>
      <c r="H34" s="13">
        <f>H33</f>
        <v>9.1</v>
      </c>
      <c r="I34" s="13">
        <f>I33</f>
        <v>71</v>
      </c>
      <c r="J34" s="2"/>
    </row>
    <row r="35" spans="1:10" ht="26.25" customHeight="1">
      <c r="A35" s="11"/>
      <c r="B35" s="23" t="s">
        <v>36</v>
      </c>
      <c r="C35" s="16"/>
      <c r="D35" s="16"/>
      <c r="E35" s="13">
        <f>E10+E19+E22+E31+E34</f>
        <v>2525</v>
      </c>
      <c r="F35" s="13">
        <f>F10+F19+F22+F31+F34</f>
        <v>78.11999999999999</v>
      </c>
      <c r="G35" s="13">
        <f>G10+G19+G22+G31+G34</f>
        <v>64.2</v>
      </c>
      <c r="H35" s="13">
        <f>H10+H19+H22+H31+H34</f>
        <v>334</v>
      </c>
      <c r="I35" s="13">
        <f>I10+I19+I22+I31+I34</f>
        <v>2143</v>
      </c>
      <c r="J35" s="2"/>
    </row>
  </sheetData>
  <mergeCells count="27">
    <mergeCell ref="B6:D6"/>
    <mergeCell ref="B7:D7"/>
    <mergeCell ref="A1:J1"/>
    <mergeCell ref="A4:A5"/>
    <mergeCell ref="B4:D5"/>
    <mergeCell ref="E4:E5"/>
    <mergeCell ref="F4:H4"/>
    <mergeCell ref="B23:D23"/>
    <mergeCell ref="B8:D8"/>
    <mergeCell ref="B10:D10"/>
    <mergeCell ref="B11:D11"/>
    <mergeCell ref="B14:D14"/>
    <mergeCell ref="B15:D15"/>
    <mergeCell ref="B16:D16"/>
    <mergeCell ref="B17:D17"/>
    <mergeCell ref="B18:D18"/>
    <mergeCell ref="B19:D19"/>
    <mergeCell ref="B20:D20"/>
    <mergeCell ref="B22:D22"/>
    <mergeCell ref="B33:D33"/>
    <mergeCell ref="B34:D34"/>
    <mergeCell ref="B25:D25"/>
    <mergeCell ref="B26:D26"/>
    <mergeCell ref="B27:D27"/>
    <mergeCell ref="B30:D30"/>
    <mergeCell ref="B31:D31"/>
    <mergeCell ref="B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2022-08-31T19:44:19Z</dcterms:modified>
</cp:coreProperties>
</file>